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wmf" ContentType="image/x-w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package/2006/relationships/metadata/core-properties" Target="docProps/core.xml"/><Relationship Id="rId2" Type="http://schemas.openxmlformats.org/package/2006/relationships/metadata/thumbnail" Target="docProps/thumbnail.wmf"/><Relationship Id="rId1" Type="http://schemas.openxmlformats.org/officeDocument/2006/relationships/officeDocument" Target="xl/workbook.xml"/><Relationship Id="rId4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0" yWindow="0" windowWidth="16380" windowHeight="8190" tabRatio="161"/>
  </bookViews>
  <sheets>
    <sheet name="Лист2" sheetId="1" r:id="rId1"/>
  </sheets>
  <definedNames>
    <definedName name="_xlnm.Print_Titles" localSheetId="0">Лист2!$5:$6</definedName>
    <definedName name="_xlnm.Print_Area" localSheetId="0">Лист2!$A$1:$H$21</definedName>
  </definedNames>
  <calcPr calcId="144525"/>
</workbook>
</file>

<file path=xl/calcChain.xml><?xml version="1.0" encoding="utf-8"?>
<calcChain xmlns="http://schemas.openxmlformats.org/spreadsheetml/2006/main">
  <c r="H10" i="1" l="1"/>
  <c r="F11" i="1" l="1"/>
  <c r="F18" i="1" s="1"/>
  <c r="E11" i="1"/>
  <c r="E18" i="1" s="1"/>
  <c r="D11" i="1"/>
  <c r="D18" i="1" s="1"/>
  <c r="C11" i="1"/>
  <c r="C18" i="1" s="1"/>
  <c r="H11" i="1" l="1"/>
  <c r="H19" i="1" s="1"/>
  <c r="B11" i="1"/>
  <c r="B18" i="1" s="1"/>
</calcChain>
</file>

<file path=xl/sharedStrings.xml><?xml version="1.0" encoding="utf-8"?>
<sst xmlns="http://schemas.openxmlformats.org/spreadsheetml/2006/main" count="45" uniqueCount="41">
  <si>
    <t>Категории</t>
  </si>
  <si>
    <t>Цены / поставщики</t>
  </si>
  <si>
    <t>Средняя</t>
  </si>
  <si>
    <t>Начальная</t>
  </si>
  <si>
    <t>Х</t>
  </si>
  <si>
    <t>Количество ед. товара</t>
  </si>
  <si>
    <t>Модель, производитель</t>
  </si>
  <si>
    <t>Цена за ед. товара</t>
  </si>
  <si>
    <t>Итого</t>
  </si>
  <si>
    <t>Наименование поставщика</t>
  </si>
  <si>
    <t>Итого по поставщикам:</t>
  </si>
  <si>
    <t>Обоснование начальной (максимальной) цены контракта</t>
  </si>
  <si>
    <t>№ поставщика, указанный в таблице</t>
  </si>
  <si>
    <t>Способ размещения заказа:</t>
  </si>
  <si>
    <t>Предмет муниципального контракта:</t>
  </si>
  <si>
    <t>Наименование товара, техн. характеристики</t>
  </si>
  <si>
    <t>Контактная информация (тел/факс, адрес электронной почты или адрес) или наименование источника информации</t>
  </si>
  <si>
    <t>Всего ценовых предложений:</t>
  </si>
  <si>
    <t>аукцион в электронной форме</t>
  </si>
  <si>
    <t>цена, руб</t>
  </si>
  <si>
    <t>Начальная (максимальная) цена контракта:</t>
  </si>
  <si>
    <t>Поставка видеокамеры SONY (или эквивалент)</t>
  </si>
  <si>
    <t>Код ОКПД:
52.45.21.120</t>
  </si>
  <si>
    <t>Поставка видеокамеры</t>
  </si>
  <si>
    <t>ООО "С-Про Системс"</t>
  </si>
  <si>
    <t>видеокамера Sony PMW-400K с записью на карты SxS в формате XDCAM EX HD 4:2:2 50 мбит/с, матрицы 2/3", в комплекте 16-кратный HD объектив, карта памяти 64 GB для камер XDCAM EX HD, устройство чтения SxS карт XDCAM EX HD, пыльник, чехол дождевой, зимний чехол, кофр транспортный для видеокамер PMW-320/350, штатиф с нагрузкой до 12 кг. с нижней растяжкой, углом наклона +90/-70, кофр в комплекте</t>
  </si>
  <si>
    <t>ООО "Цифровые ТВ Маштны"</t>
  </si>
  <si>
    <t>(495) 984-96-70, www.koval@dtvm.ru, исходная информация: письмо от 18.02.2014 № б/н</t>
  </si>
  <si>
    <t>(495) 783-6025 www.sale@s-pro.ru, исходная информация: коммерческое предложение от 25.02.2014 № б/н</t>
  </si>
  <si>
    <t>Профессинальный телевизионный сервис-центр ИП Котлов Владимир Рудольфович</t>
  </si>
  <si>
    <t>(495) 796-35-94, www/protvservice.ru, исходная информация: письмо от 24.02.2014 № б/н</t>
  </si>
  <si>
    <t>XDCAM камкордер Sony PMW-400К в комплекте с картой памяти SBS-64G1A Sony, штативом RS-450R Libec, карт-ридером SBAC-US20 Sony, защиным фильтром Wide MC-UV (Haze) 82 mm Marumi, пыльником Po PMW 350 Алми, зимним чехлом Тета PDW 530 Алми, кофром Бета 66 Алми</t>
  </si>
  <si>
    <t xml:space="preserve">видеокамера Sony PMW-400K, карта памяти Sony SBS-64G1A, штативный адаптер Sony VCT-U14, устройство для чтения карт памяти SxS Sony SBAC-US20, транспортный кофр Алми Бета 66, зимний чехол Алми Эпсилон 78, дождевой чехол Алми Тета PDW530, штатив с нагрузкой до 12 кг Libec RS-450R </t>
  </si>
  <si>
    <t>OKNOTV</t>
  </si>
  <si>
    <t>(383) 14-44-07, www.okno-tv.ru, исходная информация: письмо от 25.02.2014</t>
  </si>
  <si>
    <t xml:space="preserve">видеокамера Sony PMW-320K, карта памяти Sony SBS-64G1A, привод Sony SBAC-US20, чехол Алми Po PMW 350, зимний чехол Алми Эпсилон 78, дождевой чехол Алми Тета PDW530, штатив Sachtler System 10 SB ENG 2 CF, cумка Kata CC-197 PL, кофр транспортный Sachtler Padded Bag ENG 2 </t>
  </si>
  <si>
    <t>Корпорация DNK</t>
  </si>
  <si>
    <t>(495) 232-38-28, www.dnk.ru, исходная информация: письмо от 18.02.2014 № б/н</t>
  </si>
  <si>
    <t>Исполнитель: Работник контрактной службы, тел. 5-00-14</t>
  </si>
  <si>
    <t>А.Т. Абдуллаев</t>
  </si>
  <si>
    <t>Дата составления: 17.02.2014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</si>
</sst>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4" x14ac:knownFonts="1">
    <font>
      <sz val="10"/>
      <name val="Arial"/>
      <family val="2"/>
      <charset val="204"/>
    </font>
    <font>
      <sz val="10"/>
      <name val="Times New Roman"/>
      <family val="1"/>
      <charset val="1"/>
    </font>
    <font>
      <sz val="12"/>
      <name val="Times New Roman"/>
      <family val="1"/>
      <charset val="1"/>
    </font>
    <font>
      <b/>
      <sz val="12"/>
      <name val="Times New Roman"/>
      <family val="1"/>
      <charset val="1"/>
    </font>
    <font>
      <sz val="11"/>
      <name val="Times New Roman"/>
      <family val="1"/>
      <charset val="1"/>
    </font>
    <font>
      <b/>
      <sz val="11"/>
      <name val="Times New Roman"/>
      <family val="1"/>
      <charset val="1"/>
    </font>
    <font>
      <sz val="10"/>
      <name val="Times New Roman"/>
      <family val="1"/>
      <charset val="204"/>
    </font>
    <font>
      <b/>
      <sz val="10"/>
      <name val="Times New Roman"/>
      <family val="1"/>
      <charset val="204"/>
    </font>
    <font>
      <sz val="9"/>
      <name val="Times New Roman"/>
      <family val="1"/>
      <charset val="1"/>
    </font>
    <font>
      <u/>
      <sz val="10"/>
      <color theme="10"/>
      <name val="Arial"/>
      <family val="2"/>
      <charset val="204"/>
    </font>
    <font>
      <b/>
      <sz val="9"/>
      <name val="Times New Roman"/>
      <family val="1"/>
      <charset val="204"/>
    </font>
    <font>
      <sz val="7"/>
      <name val="Times New Roman"/>
      <family val="1"/>
      <charset val="1"/>
    </font>
    <font>
      <b/>
      <sz val="12"/>
      <color theme="9" tint="-0.499984740745262"/>
      <name val="Times New Roman"/>
      <family val="1"/>
      <charset val="204"/>
    </font>
    <font>
      <b/>
      <sz val="12"/>
      <color rgb="FF000099"/>
      <name val="Times New Roman"/>
      <family val="1"/>
      <charset val="204"/>
    </font>
  </fonts>
  <fills count="6">
    <fill>
      <patternFill patternType="none"/>
    </fill>
    <fill>
      <patternFill patternType="gray125"/>
    </fill>
    <fill>
      <patternFill patternType="solid">
        <fgColor indexed="9"/>
        <bgColor indexed="26"/>
      </patternFill>
    </fill>
    <fill>
      <patternFill patternType="solid">
        <fgColor indexed="43"/>
        <bgColor indexed="26"/>
      </patternFill>
    </fill>
    <fill>
      <patternFill patternType="solid">
        <fgColor theme="9" tint="0.59999389629810485"/>
        <bgColor indexed="64"/>
      </patternFill>
    </fill>
    <fill>
      <patternFill patternType="solid">
        <fgColor rgb="FFFFFF99"/>
        <bgColor indexed="64"/>
      </patternFill>
    </fill>
  </fills>
  <borders count="24">
    <border>
      <left/>
      <right/>
      <top/>
      <bottom/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8"/>
      </left>
      <right/>
      <top style="thin">
        <color indexed="8"/>
      </top>
      <bottom style="thin">
        <color indexed="8"/>
      </bottom>
      <diagonal/>
    </border>
    <border>
      <left/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8"/>
      </left>
      <right style="thin">
        <color indexed="8"/>
      </right>
      <top/>
      <bottom style="thin">
        <color indexed="8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/>
      <top style="thin">
        <color indexed="64"/>
      </top>
      <bottom style="thin">
        <color indexed="8"/>
      </bottom>
      <diagonal/>
    </border>
    <border>
      <left/>
      <right/>
      <top style="thin">
        <color indexed="64"/>
      </top>
      <bottom style="thin">
        <color indexed="8"/>
      </bottom>
      <diagonal/>
    </border>
    <border>
      <left/>
      <right style="thin">
        <color indexed="64"/>
      </right>
      <top style="thin">
        <color indexed="64"/>
      </top>
      <bottom style="thin">
        <color indexed="8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8"/>
      </right>
      <top/>
      <bottom style="thin">
        <color indexed="8"/>
      </bottom>
      <diagonal/>
    </border>
    <border>
      <left style="thin">
        <color indexed="8"/>
      </left>
      <right/>
      <top style="thin">
        <color indexed="8"/>
      </top>
      <bottom style="thin">
        <color indexed="64"/>
      </bottom>
      <diagonal/>
    </border>
    <border>
      <left/>
      <right/>
      <top style="thin">
        <color indexed="8"/>
      </top>
      <bottom style="thin">
        <color indexed="64"/>
      </bottom>
      <diagonal/>
    </border>
    <border>
      <left/>
      <right style="thin">
        <color indexed="64"/>
      </right>
      <top style="thin">
        <color indexed="8"/>
      </top>
      <bottom style="thin">
        <color indexed="64"/>
      </bottom>
      <diagonal/>
    </border>
  </borders>
  <cellStyleXfs count="2">
    <xf numFmtId="0" fontId="0" fillId="0" borderId="0"/>
    <xf numFmtId="0" fontId="9" fillId="0" borderId="0" applyNumberFormat="0" applyFill="0" applyBorder="0" applyAlignment="0" applyProtection="0">
      <alignment vertical="top"/>
      <protection locked="0"/>
    </xf>
  </cellStyleXfs>
  <cellXfs count="64">
    <xf numFmtId="0" fontId="0" fillId="0" borderId="0" xfId="0"/>
    <xf numFmtId="0" fontId="1" fillId="0" borderId="0" xfId="0" applyFont="1"/>
    <xf numFmtId="3" fontId="1" fillId="0" borderId="0" xfId="0" applyNumberFormat="1" applyFont="1" applyAlignment="1">
      <alignment horizontal="center"/>
    </xf>
    <xf numFmtId="0" fontId="2" fillId="0" borderId="0" xfId="0" applyFont="1"/>
    <xf numFmtId="0" fontId="3" fillId="0" borderId="0" xfId="0" applyFont="1" applyAlignment="1">
      <alignment horizontal="center"/>
    </xf>
    <xf numFmtId="0" fontId="4" fillId="0" borderId="1" xfId="0" applyFont="1" applyBorder="1" applyAlignment="1">
      <alignment horizontal="center" vertical="center"/>
    </xf>
    <xf numFmtId="4" fontId="4" fillId="0" borderId="1" xfId="0" applyNumberFormat="1" applyFont="1" applyBorder="1" applyAlignment="1">
      <alignment vertical="top"/>
    </xf>
    <xf numFmtId="0" fontId="4" fillId="0" borderId="0" xfId="0" applyFont="1"/>
    <xf numFmtId="0" fontId="4" fillId="0" borderId="0" xfId="0" applyFont="1" applyAlignment="1">
      <alignment horizontal="right"/>
    </xf>
    <xf numFmtId="4" fontId="5" fillId="0" borderId="0" xfId="0" applyNumberFormat="1" applyFont="1"/>
    <xf numFmtId="0" fontId="4" fillId="0" borderId="2" xfId="0" applyFont="1" applyBorder="1" applyAlignment="1">
      <alignment horizontal="center"/>
    </xf>
    <xf numFmtId="0" fontId="4" fillId="0" borderId="3" xfId="0" applyFont="1" applyBorder="1" applyAlignment="1">
      <alignment horizontal="center"/>
    </xf>
    <xf numFmtId="0" fontId="4" fillId="0" borderId="4" xfId="0" applyFont="1" applyBorder="1" applyAlignment="1">
      <alignment horizontal="center"/>
    </xf>
    <xf numFmtId="4" fontId="7" fillId="0" borderId="0" xfId="0" applyNumberFormat="1" applyFont="1" applyBorder="1" applyAlignment="1">
      <alignment horizontal="right" vertical="center" wrapText="1"/>
    </xf>
    <xf numFmtId="0" fontId="8" fillId="0" borderId="0" xfId="0" applyFont="1" applyBorder="1" applyAlignment="1">
      <alignment horizontal="center" vertical="center" wrapText="1"/>
    </xf>
    <xf numFmtId="0" fontId="4" fillId="0" borderId="0" xfId="0" applyFont="1" applyAlignment="1"/>
    <xf numFmtId="4" fontId="5" fillId="0" borderId="0" xfId="0" applyNumberFormat="1" applyFont="1" applyAlignment="1"/>
    <xf numFmtId="0" fontId="1" fillId="0" borderId="0" xfId="0" applyFont="1" applyAlignment="1"/>
    <xf numFmtId="4" fontId="4" fillId="0" borderId="7" xfId="0" applyNumberFormat="1" applyFont="1" applyBorder="1"/>
    <xf numFmtId="4" fontId="4" fillId="0" borderId="11" xfId="0" applyNumberFormat="1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1" fillId="0" borderId="5" xfId="0" applyFont="1" applyBorder="1" applyAlignment="1">
      <alignment vertical="top" wrapText="1"/>
    </xf>
    <xf numFmtId="0" fontId="1" fillId="0" borderId="1" xfId="0" applyFont="1" applyBorder="1" applyAlignment="1">
      <alignment horizontal="center"/>
    </xf>
    <xf numFmtId="0" fontId="4" fillId="0" borderId="6" xfId="0" applyFont="1" applyBorder="1" applyAlignment="1">
      <alignment horizontal="center" vertical="center"/>
    </xf>
    <xf numFmtId="0" fontId="1" fillId="0" borderId="12" xfId="0" applyFont="1" applyFill="1" applyBorder="1" applyAlignment="1">
      <alignment horizontal="center" vertical="top" wrapText="1"/>
    </xf>
    <xf numFmtId="0" fontId="4" fillId="0" borderId="14" xfId="0" applyFont="1" applyBorder="1" applyAlignment="1">
      <alignment horizontal="center"/>
    </xf>
    <xf numFmtId="0" fontId="4" fillId="0" borderId="15" xfId="0" applyFont="1" applyBorder="1" applyAlignment="1">
      <alignment horizontal="center"/>
    </xf>
    <xf numFmtId="0" fontId="4" fillId="0" borderId="12" xfId="0" applyFont="1" applyBorder="1" applyAlignment="1">
      <alignment horizontal="center"/>
    </xf>
    <xf numFmtId="0" fontId="4" fillId="0" borderId="13" xfId="0" applyFont="1" applyBorder="1" applyAlignment="1">
      <alignment horizontal="center"/>
    </xf>
    <xf numFmtId="0" fontId="1" fillId="0" borderId="19" xfId="0" applyFont="1" applyBorder="1" applyAlignment="1">
      <alignment horizontal="center" vertical="center"/>
    </xf>
    <xf numFmtId="0" fontId="1" fillId="0" borderId="20" xfId="0" applyFont="1" applyBorder="1" applyAlignment="1">
      <alignment vertical="center" wrapText="1"/>
    </xf>
    <xf numFmtId="0" fontId="10" fillId="0" borderId="0" xfId="0" applyFont="1" applyFill="1" applyBorder="1" applyAlignment="1">
      <alignment horizontal="center" vertical="center" wrapText="1"/>
    </xf>
    <xf numFmtId="0" fontId="4" fillId="4" borderId="6" xfId="0" applyFont="1" applyFill="1" applyBorder="1" applyAlignment="1">
      <alignment horizontal="center" vertical="center"/>
    </xf>
    <xf numFmtId="0" fontId="11" fillId="0" borderId="2" xfId="0" applyFont="1" applyBorder="1" applyAlignment="1">
      <alignment vertical="top" wrapText="1"/>
    </xf>
    <xf numFmtId="4" fontId="4" fillId="2" borderId="7" xfId="0" applyNumberFormat="1" applyFont="1" applyFill="1" applyBorder="1"/>
    <xf numFmtId="0" fontId="4" fillId="3" borderId="2" xfId="0" applyFont="1" applyFill="1" applyBorder="1" applyAlignment="1">
      <alignment horizontal="center" vertical="center" wrapText="1"/>
    </xf>
    <xf numFmtId="0" fontId="6" fillId="4" borderId="1" xfId="0" applyFont="1" applyFill="1" applyBorder="1" applyAlignment="1">
      <alignment vertical="top" wrapText="1"/>
    </xf>
    <xf numFmtId="0" fontId="7" fillId="3" borderId="2" xfId="0" applyFont="1" applyFill="1" applyBorder="1" applyAlignment="1">
      <alignment horizontal="center" vertical="top" wrapText="1"/>
    </xf>
    <xf numFmtId="0" fontId="2" fillId="0" borderId="0" xfId="0" applyFont="1" applyAlignment="1">
      <alignment horizontal="right"/>
    </xf>
    <xf numFmtId="0" fontId="12" fillId="0" borderId="0" xfId="0" applyFont="1" applyAlignment="1">
      <alignment horizontal="center"/>
    </xf>
    <xf numFmtId="0" fontId="13" fillId="0" borderId="0" xfId="0" applyFont="1"/>
    <xf numFmtId="0" fontId="4" fillId="0" borderId="2" xfId="0" applyFont="1" applyBorder="1" applyAlignment="1">
      <alignment horizontal="center" vertical="center"/>
    </xf>
    <xf numFmtId="0" fontId="1" fillId="0" borderId="16" xfId="0" applyFont="1" applyBorder="1" applyAlignment="1">
      <alignment horizontal="left" vertical="top" wrapText="1"/>
    </xf>
    <xf numFmtId="0" fontId="1" fillId="0" borderId="17" xfId="0" applyFont="1" applyBorder="1" applyAlignment="1">
      <alignment horizontal="left" vertical="top" wrapText="1"/>
    </xf>
    <xf numFmtId="0" fontId="1" fillId="0" borderId="18" xfId="0" applyFont="1" applyBorder="1" applyAlignment="1">
      <alignment horizontal="left" vertical="top" wrapText="1"/>
    </xf>
    <xf numFmtId="0" fontId="1" fillId="0" borderId="21" xfId="0" applyFont="1" applyBorder="1" applyAlignment="1">
      <alignment horizontal="center" vertical="center"/>
    </xf>
    <xf numFmtId="0" fontId="1" fillId="0" borderId="22" xfId="0" applyFont="1" applyBorder="1" applyAlignment="1">
      <alignment horizontal="center" vertical="center"/>
    </xf>
    <xf numFmtId="0" fontId="1" fillId="0" borderId="23" xfId="0" applyFont="1" applyBorder="1" applyAlignment="1">
      <alignment horizontal="center" vertical="center"/>
    </xf>
    <xf numFmtId="0" fontId="1" fillId="0" borderId="8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top" wrapText="1"/>
    </xf>
    <xf numFmtId="0" fontId="7" fillId="5" borderId="8" xfId="0" applyFont="1" applyFill="1" applyBorder="1" applyAlignment="1">
      <alignment horizontal="center" vertical="top" wrapText="1"/>
    </xf>
    <xf numFmtId="0" fontId="7" fillId="5" borderId="10" xfId="0" applyFont="1" applyFill="1" applyBorder="1" applyAlignment="1">
      <alignment horizontal="center" vertical="top" wrapText="1"/>
    </xf>
    <xf numFmtId="0" fontId="7" fillId="5" borderId="9" xfId="0" applyFont="1" applyFill="1" applyBorder="1" applyAlignment="1">
      <alignment horizontal="center" vertical="top" wrapText="1"/>
    </xf>
    <xf numFmtId="0" fontId="1" fillId="0" borderId="8" xfId="0" applyFont="1" applyBorder="1" applyAlignment="1">
      <alignment horizontal="left" vertical="top" wrapText="1"/>
    </xf>
    <xf numFmtId="0" fontId="1" fillId="0" borderId="10" xfId="0" applyFont="1" applyBorder="1" applyAlignment="1">
      <alignment horizontal="left" vertical="top" wrapText="1"/>
    </xf>
    <xf numFmtId="0" fontId="1" fillId="0" borderId="9" xfId="0" applyFont="1" applyBorder="1" applyAlignment="1">
      <alignment horizontal="left" vertical="top" wrapText="1"/>
    </xf>
    <xf numFmtId="0" fontId="6" fillId="0" borderId="8" xfId="0" applyFont="1" applyBorder="1" applyAlignment="1">
      <alignment horizontal="left" vertical="top" wrapText="1"/>
    </xf>
    <xf numFmtId="0" fontId="6" fillId="0" borderId="10" xfId="0" applyFont="1" applyBorder="1" applyAlignment="1">
      <alignment horizontal="left" vertical="top" wrapText="1"/>
    </xf>
    <xf numFmtId="0" fontId="6" fillId="0" borderId="9" xfId="0" applyFont="1" applyBorder="1" applyAlignment="1">
      <alignment horizontal="left" vertical="top" wrapText="1"/>
    </xf>
    <xf numFmtId="49" fontId="6" fillId="0" borderId="8" xfId="1" applyNumberFormat="1" applyFont="1" applyBorder="1" applyAlignment="1" applyProtection="1">
      <alignment horizontal="left" vertical="top" wrapText="1"/>
    </xf>
    <xf numFmtId="49" fontId="6" fillId="0" borderId="10" xfId="1" applyNumberFormat="1" applyFont="1" applyBorder="1" applyAlignment="1" applyProtection="1">
      <alignment horizontal="left" vertical="top" wrapText="1"/>
    </xf>
    <xf numFmtId="49" fontId="6" fillId="0" borderId="9" xfId="1" applyNumberFormat="1" applyFont="1" applyBorder="1" applyAlignment="1" applyProtection="1">
      <alignment horizontal="left" vertical="top" wrapText="1"/>
    </xf>
  </cellXfs>
  <cellStyles count="2">
    <cellStyle name="Гиперссылка" xfId="1" builtinId="8"/>
    <cellStyle name="Обычный" xfId="0" builtinId="0"/>
  </cellStyles>
  <dxfs count="0"/>
  <tableStyles count="0" defaultTableStyle="TableStyleMedium9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E6E6E6"/>
      <rgbColor rgb="00FF0000"/>
      <rgbColor rgb="0000FF00"/>
      <rgbColor rgb="000000FF"/>
      <rgbColor rgb="00FFFF00"/>
      <rgbColor rgb="00FF00FF"/>
      <rgbColor rgb="0000FFFF"/>
      <rgbColor rgb="00800000"/>
      <rgbColor rgb="00008000"/>
      <rgbColor rgb="00000080"/>
      <rgbColor rgb="00808000"/>
      <rgbColor rgb="00800080"/>
      <rgbColor rgb="00008080"/>
      <rgbColor rgb="00C0C0C0"/>
      <rgbColor rgb="00808080"/>
      <rgbColor rgb="009999FF"/>
      <rgbColor rgb="00993366"/>
      <rgbColor rgb="00FFFFCC"/>
      <rgbColor rgb="00CCFFFF"/>
      <rgbColor rgb="00660066"/>
      <rgbColor rgb="00FF8080"/>
      <rgbColor rgb="000066CC"/>
      <rgbColor rgb="00CCCCFF"/>
      <rgbColor rgb="00000080"/>
      <rgbColor rgb="00FF00FF"/>
      <rgbColor rgb="00FFFF00"/>
      <rgbColor rgb="0000FFFF"/>
      <rgbColor rgb="00800080"/>
      <rgbColor rgb="00800000"/>
      <rgbColor rgb="00008080"/>
      <rgbColor rgb="000000FF"/>
      <rgbColor rgb="0000CCFF"/>
      <rgbColor rgb="00CCFFFF"/>
      <rgbColor rgb="00CCFFCC"/>
      <rgbColor rgb="00FFFF99"/>
      <rgbColor rgb="0099CCFF"/>
      <rgbColor rgb="00FF99CC"/>
      <rgbColor rgb="00CC99FF"/>
      <rgbColor rgb="00FFCC99"/>
      <rgbColor rgb="003366FF"/>
      <rgbColor rgb="0033CCCC"/>
      <rgbColor rgb="0099CC00"/>
      <rgbColor rgb="00FFCC00"/>
      <rgbColor rgb="00FF99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0099"/>
      <color rgb="FFFFFF99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val="E6E6E6"/>
        </a:solidFill>
        <a:ln w="9525" cap="flat" cmpd="sng" algn="ctr">
          <a:solidFill>
            <a:srgbClr val="000000"/>
          </a:solidFill>
          <a:prstDash val="solid"/>
          <a:round/>
          <a:headEnd type="none" w="med" len="med"/>
          <a:tailEnd type="none" w="med" len="med"/>
        </a:ln>
        <a:effectLst/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21"/>
  <sheetViews>
    <sheetView tabSelected="1" zoomScale="145" zoomScaleNormal="145" zoomScaleSheetLayoutView="100" workbookViewId="0">
      <pane xSplit="1" ySplit="1" topLeftCell="B11" activePane="bottomRight" state="frozen"/>
      <selection pane="topRight" activeCell="B1" sqref="B1"/>
      <selection pane="bottomLeft" activeCell="A107" sqref="A107"/>
      <selection pane="bottomRight" activeCell="A20" sqref="A20"/>
    </sheetView>
  </sheetViews>
  <sheetFormatPr defaultColWidth="11.5703125" defaultRowHeight="12.75" x14ac:dyDescent="0.2"/>
  <cols>
    <col min="1" max="1" width="20.28515625" style="1" customWidth="1"/>
    <col min="2" max="6" width="18.140625" style="1" customWidth="1"/>
    <col min="7" max="7" width="13.28515625" style="1" customWidth="1"/>
    <col min="8" max="8" width="12.5703125" style="1" customWidth="1"/>
    <col min="9" max="12" width="11.5703125" style="2"/>
    <col min="13" max="16384" width="11.5703125" style="1"/>
  </cols>
  <sheetData>
    <row r="1" spans="1:12" ht="15.75" x14ac:dyDescent="0.25">
      <c r="A1" s="3"/>
      <c r="B1" s="3"/>
      <c r="C1" s="3"/>
      <c r="D1" s="4" t="s">
        <v>11</v>
      </c>
      <c r="E1" s="4"/>
      <c r="F1" s="3"/>
      <c r="G1" s="3"/>
      <c r="H1" s="3"/>
      <c r="I1" s="1"/>
      <c r="J1" s="1"/>
      <c r="K1" s="1"/>
      <c r="L1" s="1"/>
    </row>
    <row r="2" spans="1:12" ht="15.75" x14ac:dyDescent="0.25">
      <c r="A2" s="3"/>
      <c r="B2" s="3"/>
      <c r="C2" s="3"/>
      <c r="D2" s="4"/>
      <c r="E2" s="4"/>
      <c r="F2" s="3"/>
      <c r="G2" s="3"/>
      <c r="H2" s="3"/>
      <c r="I2" s="1"/>
      <c r="J2" s="1"/>
      <c r="K2" s="1"/>
      <c r="L2" s="1"/>
    </row>
    <row r="3" spans="1:12" ht="15.75" x14ac:dyDescent="0.25">
      <c r="A3" s="3" t="s">
        <v>13</v>
      </c>
      <c r="B3" s="3"/>
      <c r="C3" s="3" t="s">
        <v>18</v>
      </c>
      <c r="D3" s="4"/>
      <c r="E3" s="4"/>
      <c r="F3" s="3"/>
      <c r="G3" s="3"/>
      <c r="H3" s="3"/>
      <c r="I3" s="1"/>
      <c r="J3" s="1"/>
      <c r="K3" s="1"/>
      <c r="L3" s="1"/>
    </row>
    <row r="4" spans="1:12" ht="15.6" customHeight="1" x14ac:dyDescent="0.25">
      <c r="A4" s="3" t="s">
        <v>14</v>
      </c>
      <c r="B4" s="3"/>
      <c r="C4" s="40" t="s">
        <v>23</v>
      </c>
      <c r="D4" s="3"/>
      <c r="E4" s="3"/>
      <c r="F4" s="3"/>
      <c r="G4" s="38" t="s">
        <v>17</v>
      </c>
      <c r="H4" s="39">
        <v>5</v>
      </c>
      <c r="I4" s="1"/>
      <c r="J4" s="1"/>
      <c r="K4" s="1"/>
      <c r="L4" s="1"/>
    </row>
    <row r="5" spans="1:12" ht="15" x14ac:dyDescent="0.25">
      <c r="A5" s="11" t="s">
        <v>0</v>
      </c>
      <c r="B5" s="41" t="s">
        <v>1</v>
      </c>
      <c r="C5" s="41"/>
      <c r="D5" s="41"/>
      <c r="E5" s="41"/>
      <c r="F5" s="41"/>
      <c r="G5" s="27" t="s">
        <v>2</v>
      </c>
      <c r="H5" s="25" t="s">
        <v>3</v>
      </c>
      <c r="I5" s="1"/>
      <c r="J5" s="1"/>
      <c r="K5" s="1"/>
      <c r="L5" s="1"/>
    </row>
    <row r="6" spans="1:12" ht="15" x14ac:dyDescent="0.25">
      <c r="A6" s="12"/>
      <c r="B6" s="10">
        <v>1</v>
      </c>
      <c r="C6" s="10">
        <v>2</v>
      </c>
      <c r="D6" s="10">
        <v>3</v>
      </c>
      <c r="E6" s="10">
        <v>4</v>
      </c>
      <c r="F6" s="10">
        <v>5</v>
      </c>
      <c r="G6" s="28" t="s">
        <v>19</v>
      </c>
      <c r="H6" s="26" t="s">
        <v>19</v>
      </c>
      <c r="I6" s="1"/>
      <c r="J6" s="1"/>
      <c r="K6" s="1"/>
      <c r="L6" s="1"/>
    </row>
    <row r="7" spans="1:12" ht="26.25" customHeight="1" x14ac:dyDescent="0.2">
      <c r="A7" s="36" t="s">
        <v>15</v>
      </c>
      <c r="B7" s="42" t="s">
        <v>21</v>
      </c>
      <c r="C7" s="43"/>
      <c r="D7" s="43"/>
      <c r="E7" s="43"/>
      <c r="F7" s="44"/>
      <c r="G7" s="24" t="s">
        <v>22</v>
      </c>
      <c r="H7" s="32" t="s">
        <v>4</v>
      </c>
      <c r="I7" s="1"/>
      <c r="J7" s="1"/>
      <c r="K7" s="1"/>
      <c r="L7" s="1"/>
    </row>
    <row r="8" spans="1:12" ht="15" x14ac:dyDescent="0.2">
      <c r="A8" s="20" t="s">
        <v>5</v>
      </c>
      <c r="B8" s="45">
        <v>1</v>
      </c>
      <c r="C8" s="46"/>
      <c r="D8" s="46"/>
      <c r="E8" s="46"/>
      <c r="F8" s="47"/>
      <c r="G8" s="29"/>
      <c r="H8" s="23" t="s">
        <v>4</v>
      </c>
      <c r="I8" s="1"/>
      <c r="J8" s="1"/>
      <c r="K8" s="1"/>
      <c r="L8" s="1"/>
    </row>
    <row r="9" spans="1:12" ht="165.75" customHeight="1" x14ac:dyDescent="0.2">
      <c r="A9" s="21" t="s">
        <v>6</v>
      </c>
      <c r="B9" s="33" t="s">
        <v>31</v>
      </c>
      <c r="C9" s="33" t="s">
        <v>25</v>
      </c>
      <c r="D9" s="33" t="s">
        <v>25</v>
      </c>
      <c r="E9" s="33" t="s">
        <v>32</v>
      </c>
      <c r="F9" s="33" t="s">
        <v>35</v>
      </c>
      <c r="G9" s="30"/>
      <c r="H9" s="5" t="s">
        <v>4</v>
      </c>
      <c r="I9" s="1"/>
      <c r="J9" s="1"/>
      <c r="K9" s="1"/>
      <c r="L9" s="1"/>
    </row>
    <row r="10" spans="1:12" ht="15" x14ac:dyDescent="0.2">
      <c r="A10" s="20" t="s">
        <v>7</v>
      </c>
      <c r="B10" s="19">
        <v>959850</v>
      </c>
      <c r="C10" s="19">
        <v>968930</v>
      </c>
      <c r="D10" s="19">
        <v>985000</v>
      </c>
      <c r="E10" s="19">
        <v>1132961.96</v>
      </c>
      <c r="F10" s="19">
        <v>889240</v>
      </c>
      <c r="G10" s="6">
        <v>987196.39</v>
      </c>
      <c r="H10" s="6">
        <f>G10</f>
        <v>987196.39</v>
      </c>
      <c r="I10" s="1"/>
      <c r="J10" s="1"/>
      <c r="K10" s="1"/>
      <c r="L10" s="1"/>
    </row>
    <row r="11" spans="1:12" ht="15" x14ac:dyDescent="0.25">
      <c r="A11" s="22" t="s">
        <v>8</v>
      </c>
      <c r="B11" s="18">
        <f>B10*$B8</f>
        <v>959850</v>
      </c>
      <c r="C11" s="18">
        <f t="shared" ref="C11:F11" si="0">C10*$B8</f>
        <v>968930</v>
      </c>
      <c r="D11" s="18">
        <f t="shared" si="0"/>
        <v>985000</v>
      </c>
      <c r="E11" s="18">
        <f t="shared" si="0"/>
        <v>1132961.96</v>
      </c>
      <c r="F11" s="18">
        <f t="shared" si="0"/>
        <v>889240</v>
      </c>
      <c r="G11" s="6">
        <v>987196.39</v>
      </c>
      <c r="H11" s="34">
        <f>H10*$B8</f>
        <v>987196.39</v>
      </c>
      <c r="I11" s="1"/>
      <c r="J11" s="1"/>
      <c r="K11" s="1"/>
      <c r="L11" s="1"/>
    </row>
    <row r="12" spans="1:12" ht="27" customHeight="1" x14ac:dyDescent="0.2">
      <c r="A12" s="37" t="s">
        <v>12</v>
      </c>
      <c r="B12" s="51" t="s">
        <v>9</v>
      </c>
      <c r="C12" s="51"/>
      <c r="D12" s="51"/>
      <c r="E12" s="52" t="s">
        <v>16</v>
      </c>
      <c r="F12" s="53"/>
      <c r="G12" s="53"/>
      <c r="H12" s="54"/>
    </row>
    <row r="13" spans="1:12" ht="25.5" customHeight="1" x14ac:dyDescent="0.2">
      <c r="A13" s="35">
        <v>1</v>
      </c>
      <c r="B13" s="48" t="s">
        <v>24</v>
      </c>
      <c r="C13" s="49"/>
      <c r="D13" s="50"/>
      <c r="E13" s="55" t="s">
        <v>28</v>
      </c>
      <c r="F13" s="56"/>
      <c r="G13" s="56"/>
      <c r="H13" s="57"/>
      <c r="I13" s="1"/>
      <c r="J13" s="1"/>
      <c r="K13" s="1"/>
      <c r="L13" s="1"/>
    </row>
    <row r="14" spans="1:12" ht="25.5" customHeight="1" x14ac:dyDescent="0.2">
      <c r="A14" s="35">
        <v>2</v>
      </c>
      <c r="B14" s="48" t="s">
        <v>26</v>
      </c>
      <c r="C14" s="49"/>
      <c r="D14" s="50"/>
      <c r="E14" s="58" t="s">
        <v>27</v>
      </c>
      <c r="F14" s="59"/>
      <c r="G14" s="59"/>
      <c r="H14" s="60"/>
      <c r="I14" s="1"/>
      <c r="J14" s="1"/>
      <c r="K14" s="1"/>
      <c r="L14" s="1"/>
    </row>
    <row r="15" spans="1:12" ht="25.5" customHeight="1" x14ac:dyDescent="0.2">
      <c r="A15" s="35">
        <v>3</v>
      </c>
      <c r="B15" s="48" t="s">
        <v>29</v>
      </c>
      <c r="C15" s="49"/>
      <c r="D15" s="50"/>
      <c r="E15" s="61" t="s">
        <v>30</v>
      </c>
      <c r="F15" s="62"/>
      <c r="G15" s="62"/>
      <c r="H15" s="63"/>
      <c r="I15" s="1"/>
      <c r="J15" s="1"/>
      <c r="K15" s="1"/>
      <c r="L15" s="1"/>
    </row>
    <row r="16" spans="1:12" ht="25.5" customHeight="1" x14ac:dyDescent="0.2">
      <c r="A16" s="35">
        <v>4</v>
      </c>
      <c r="B16" s="48" t="s">
        <v>33</v>
      </c>
      <c r="C16" s="49"/>
      <c r="D16" s="50"/>
      <c r="E16" s="58" t="s">
        <v>34</v>
      </c>
      <c r="F16" s="59"/>
      <c r="G16" s="59"/>
      <c r="H16" s="60"/>
      <c r="I16" s="1"/>
      <c r="J16" s="1"/>
      <c r="K16" s="1"/>
      <c r="L16" s="1"/>
    </row>
    <row r="17" spans="1:13" ht="25.5" customHeight="1" x14ac:dyDescent="0.2">
      <c r="A17" s="35">
        <v>5</v>
      </c>
      <c r="B17" s="48" t="s">
        <v>36</v>
      </c>
      <c r="C17" s="49"/>
      <c r="D17" s="50"/>
      <c r="E17" s="55" t="s">
        <v>37</v>
      </c>
      <c r="F17" s="56"/>
      <c r="G17" s="56"/>
      <c r="H17" s="57"/>
      <c r="I17" s="1"/>
      <c r="J17" s="1"/>
      <c r="K17" s="1"/>
      <c r="L17" s="1"/>
    </row>
    <row r="18" spans="1:13" ht="15" customHeight="1" x14ac:dyDescent="0.2">
      <c r="A18" s="31" t="s">
        <v>10</v>
      </c>
      <c r="B18" s="13">
        <f>B11</f>
        <v>959850</v>
      </c>
      <c r="C18" s="13">
        <f t="shared" ref="C18:F18" si="1">C11</f>
        <v>968930</v>
      </c>
      <c r="D18" s="13">
        <f t="shared" si="1"/>
        <v>985000</v>
      </c>
      <c r="E18" s="13">
        <f t="shared" si="1"/>
        <v>1132961.96</v>
      </c>
      <c r="F18" s="13">
        <f t="shared" si="1"/>
        <v>889240</v>
      </c>
      <c r="G18" s="14"/>
      <c r="H18" s="14"/>
      <c r="I18" s="1"/>
      <c r="J18" s="1"/>
      <c r="K18" s="1"/>
      <c r="L18" s="1"/>
    </row>
    <row r="19" spans="1:13" s="7" customFormat="1" ht="15" x14ac:dyDescent="0.25">
      <c r="A19" s="15" t="s">
        <v>40</v>
      </c>
      <c r="B19" s="15"/>
      <c r="C19" s="15"/>
      <c r="D19" s="15"/>
      <c r="E19" s="15"/>
      <c r="F19" s="15"/>
      <c r="G19" s="8" t="s">
        <v>20</v>
      </c>
      <c r="H19" s="16">
        <f>H11</f>
        <v>987196.39</v>
      </c>
      <c r="I19" s="9"/>
      <c r="J19" s="9"/>
      <c r="K19" s="9"/>
      <c r="L19" s="9"/>
      <c r="M19" s="9"/>
    </row>
    <row r="20" spans="1:13" s="7" customFormat="1" ht="15" x14ac:dyDescent="0.25">
      <c r="A20" s="15"/>
      <c r="B20" s="15"/>
      <c r="C20" s="15"/>
      <c r="D20" s="15"/>
      <c r="E20" s="15"/>
      <c r="F20" s="15"/>
      <c r="G20" s="15"/>
      <c r="H20" s="15"/>
    </row>
    <row r="21" spans="1:13" ht="15" x14ac:dyDescent="0.25">
      <c r="A21" s="15" t="s">
        <v>38</v>
      </c>
      <c r="B21" s="17"/>
      <c r="C21" s="17"/>
      <c r="D21" s="17"/>
      <c r="E21" s="17"/>
      <c r="F21" s="17"/>
      <c r="G21" s="17"/>
      <c r="H21" s="8" t="s">
        <v>39</v>
      </c>
      <c r="I21" s="1"/>
      <c r="J21" s="1"/>
      <c r="K21" s="1"/>
      <c r="L21" s="1"/>
    </row>
  </sheetData>
  <sheetProtection selectLockedCells="1" selectUnlockedCells="1"/>
  <mergeCells count="15">
    <mergeCell ref="B5:F5"/>
    <mergeCell ref="B7:F7"/>
    <mergeCell ref="B8:F8"/>
    <mergeCell ref="B17:D17"/>
    <mergeCell ref="B12:D12"/>
    <mergeCell ref="B13:D13"/>
    <mergeCell ref="B14:D14"/>
    <mergeCell ref="E12:H12"/>
    <mergeCell ref="E13:H13"/>
    <mergeCell ref="E14:H14"/>
    <mergeCell ref="E17:H17"/>
    <mergeCell ref="B15:D15"/>
    <mergeCell ref="B16:D16"/>
    <mergeCell ref="E15:H15"/>
    <mergeCell ref="E16:H16"/>
  </mergeCells>
  <pageMargins left="0.6692913385826772" right="7.874015748031496E-2" top="0.23622047244094491" bottom="0.27559055118110237" header="0.51181102362204722" footer="0.51181102362204722"/>
  <pageSetup paperSize="9" firstPageNumber="0" orientation="landscape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1</vt:i4>
      </vt:variant>
      <vt:variant>
        <vt:lpstr>Именованные диапазоны</vt:lpstr>
      </vt:variant>
      <vt:variant>
        <vt:i4>2</vt:i4>
      </vt:variant>
    </vt:vector>
  </HeadingPairs>
  <TitlesOfParts>
    <vt:vector size="3" baseType="lpstr">
      <vt:lpstr>Лист2</vt:lpstr>
      <vt:lpstr>Лист2!Заголовки_для_печати</vt:lpstr>
      <vt:lpstr>Лист2!Область_печати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Абдуллаев Айдын Тофикович</cp:lastModifiedBy>
  <cp:lastPrinted>2014-02-27T03:55:49Z</cp:lastPrinted>
  <dcterms:created xsi:type="dcterms:W3CDTF">2012-04-02T10:33:59Z</dcterms:created>
  <dcterms:modified xsi:type="dcterms:W3CDTF">2014-03-17T02:51:11Z</dcterms:modified>
</cp:coreProperties>
</file>